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מסמכים משותפים\מכינות ייעודיות\חישוב ממוצע תעודת מכינה\הנוסחה שהועלתה לאתר\תשעח\"/>
    </mc:Choice>
  </mc:AlternateContent>
  <bookViews>
    <workbookView xWindow="0" yWindow="0" windowWidth="28800" windowHeight="13065"/>
  </bookViews>
  <sheets>
    <sheet name="חברה" sheetId="1" r:id="rId1"/>
    <sheet name="טבע" sheetId="2" r:id="rId2"/>
    <sheet name="מדוייקים" sheetId="3" r:id="rId3"/>
  </sheets>
  <calcPr calcId="152511"/>
</workbook>
</file>

<file path=xl/calcChain.xml><?xml version="1.0" encoding="utf-8"?>
<calcChain xmlns="http://schemas.openxmlformats.org/spreadsheetml/2006/main">
  <c r="D11" i="2" l="1"/>
  <c r="K11" i="2"/>
  <c r="F8" i="2"/>
  <c r="M8" i="2"/>
  <c r="G35" i="1" l="1"/>
  <c r="J21" i="1" l="1"/>
  <c r="J7" i="1"/>
  <c r="C7" i="1"/>
  <c r="C21" i="1"/>
  <c r="K9" i="3"/>
  <c r="L7" i="3" s="1"/>
  <c r="D9" i="3"/>
  <c r="C11" i="3" s="1"/>
  <c r="L9" i="2"/>
  <c r="E9" i="2"/>
  <c r="F6" i="2" s="1"/>
  <c r="D23" i="1"/>
  <c r="C25" i="1" s="1"/>
  <c r="K23" i="1"/>
  <c r="K9" i="1"/>
  <c r="J11" i="1" s="1"/>
  <c r="D9" i="1"/>
  <c r="C11" i="1" s="1"/>
  <c r="J25" i="1" l="1"/>
  <c r="E3" i="1"/>
  <c r="E4" i="1"/>
  <c r="E5" i="1"/>
  <c r="E6" i="1"/>
  <c r="E7" i="1"/>
  <c r="L5" i="3"/>
  <c r="L4" i="3"/>
  <c r="J11" i="3"/>
  <c r="L6" i="3"/>
  <c r="E6" i="3"/>
  <c r="E7" i="3"/>
  <c r="E4" i="3"/>
  <c r="E5" i="3"/>
  <c r="M4" i="2"/>
  <c r="M5" i="2"/>
  <c r="M6" i="2"/>
  <c r="M7" i="2"/>
  <c r="F7" i="2"/>
  <c r="F4" i="2"/>
  <c r="F5" i="2"/>
  <c r="E18" i="1"/>
  <c r="E17" i="1"/>
  <c r="E19" i="1"/>
  <c r="E21" i="1"/>
  <c r="E20" i="1"/>
  <c r="L19" i="1"/>
  <c r="L17" i="1"/>
  <c r="L21" i="1"/>
  <c r="L18" i="1"/>
  <c r="L20" i="1"/>
  <c r="L5" i="1"/>
  <c r="L4" i="1"/>
  <c r="L6" i="1"/>
  <c r="L3" i="1"/>
  <c r="L7" i="1"/>
  <c r="E9" i="1" l="1"/>
  <c r="M9" i="2"/>
  <c r="E9" i="3"/>
  <c r="E23" i="1"/>
  <c r="L9" i="3"/>
  <c r="F9" i="2"/>
  <c r="L23" i="1"/>
  <c r="L9" i="1"/>
</calcChain>
</file>

<file path=xl/sharedStrings.xml><?xml version="1.0" encoding="utf-8"?>
<sst xmlns="http://schemas.openxmlformats.org/spreadsheetml/2006/main" count="111" uniqueCount="30">
  <si>
    <t>אנגלית 4</t>
  </si>
  <si>
    <t>אנגלית</t>
  </si>
  <si>
    <t>מדעי החברה</t>
  </si>
  <si>
    <t>יחל</t>
  </si>
  <si>
    <t>נקודות</t>
  </si>
  <si>
    <t>אחוזים</t>
  </si>
  <si>
    <t>מקצוע</t>
  </si>
  <si>
    <t>ציון</t>
  </si>
  <si>
    <t>ממוצע סופי</t>
  </si>
  <si>
    <t>פיזיקה</t>
  </si>
  <si>
    <t>כימיה</t>
  </si>
  <si>
    <t>אנגלית 5</t>
  </si>
  <si>
    <t>מתמטיקה 3 +אנגלית 4</t>
  </si>
  <si>
    <t>מתמטיקה 4 +אנגלית 4</t>
  </si>
  <si>
    <t>מתמטיקה 3 +אנגלית 5</t>
  </si>
  <si>
    <t>מתמטיקה 4 +אנגלית 5</t>
  </si>
  <si>
    <t>מתמטיקה</t>
  </si>
  <si>
    <t xml:space="preserve">כתיבה אקדמית </t>
  </si>
  <si>
    <t xml:space="preserve">חלוקת תחשיב מדעי החברה </t>
  </si>
  <si>
    <t xml:space="preserve">מבוא לפסיכולוגיה </t>
  </si>
  <si>
    <t>משטר ופוליטיקה בישראל</t>
  </si>
  <si>
    <t>מבוא לסטטיסטיקה</t>
  </si>
  <si>
    <t xml:space="preserve">יחידות לימוד </t>
  </si>
  <si>
    <t>ציון סופי</t>
  </si>
  <si>
    <t>בכדי לא לפגוע במהימנות הכלי, ניתן לשנות את הציונים רק היכן שמסומן בירוק!!</t>
  </si>
  <si>
    <t>מתודולוגיה</t>
  </si>
  <si>
    <t>יסודות המשטר בישראל</t>
  </si>
  <si>
    <t>בכדי לא לפגוע במהימנות הכלי, יש לשנות את הציונים רק היכן שמסומן בירוק!!</t>
  </si>
  <si>
    <t>מיומנויות הכתיבה המדעית</t>
  </si>
  <si>
    <t>כתיבה אקדמית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</si>
</sst>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5" xfId="0" applyFont="1" applyFill="1" applyBorder="1"/>
    <xf numFmtId="0" fontId="0" fillId="0" borderId="0" xfId="0" applyBorder="1"/>
    <xf numFmtId="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ill="1" applyBorder="1"/>
    <xf numFmtId="0" fontId="0" fillId="3" borderId="1" xfId="0" applyFill="1" applyBorder="1"/>
    <xf numFmtId="0" fontId="1" fillId="0" borderId="0" xfId="0" applyFon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rightToLeft="1" tabSelected="1" zoomScale="115" zoomScaleNormal="115" workbookViewId="0">
      <selection activeCell="C21" sqref="C21"/>
    </sheetView>
  </sheetViews>
  <sheetFormatPr defaultRowHeight="14.25" x14ac:dyDescent="0.2"/>
  <cols>
    <col min="1" max="1" width="18.25" customWidth="1"/>
    <col min="2" max="2" width="3.25" bestFit="1" customWidth="1"/>
    <col min="8" max="8" width="18.5" customWidth="1"/>
  </cols>
  <sheetData>
    <row r="1" spans="1:12" x14ac:dyDescent="0.2">
      <c r="A1" s="9" t="s">
        <v>12</v>
      </c>
      <c r="B1" s="10"/>
      <c r="C1" s="10"/>
      <c r="D1" s="10"/>
      <c r="E1" s="11"/>
      <c r="H1" s="9" t="s">
        <v>13</v>
      </c>
      <c r="I1" s="10"/>
      <c r="J1" s="10"/>
      <c r="K1" s="10"/>
      <c r="L1" s="11"/>
    </row>
    <row r="2" spans="1:12" x14ac:dyDescent="0.2">
      <c r="A2" s="1" t="s">
        <v>6</v>
      </c>
      <c r="B2" s="1" t="s">
        <v>3</v>
      </c>
      <c r="C2" s="1" t="s">
        <v>7</v>
      </c>
      <c r="D2" s="1" t="s">
        <v>4</v>
      </c>
      <c r="E2" s="1" t="s">
        <v>5</v>
      </c>
      <c r="H2" s="1" t="s">
        <v>6</v>
      </c>
      <c r="I2" s="1" t="s">
        <v>3</v>
      </c>
      <c r="J2" s="1" t="s">
        <v>7</v>
      </c>
      <c r="K2" s="1" t="s">
        <v>4</v>
      </c>
      <c r="L2" s="1" t="s">
        <v>5</v>
      </c>
    </row>
    <row r="3" spans="1:12" x14ac:dyDescent="0.2">
      <c r="A3" s="1" t="s">
        <v>16</v>
      </c>
      <c r="B3" s="1">
        <v>3</v>
      </c>
      <c r="C3" s="7">
        <v>85</v>
      </c>
      <c r="D3" s="1">
        <v>30</v>
      </c>
      <c r="E3" s="1">
        <f>D3*100/D9</f>
        <v>22.222222222222221</v>
      </c>
      <c r="H3" s="1" t="s">
        <v>16</v>
      </c>
      <c r="I3" s="1">
        <v>4</v>
      </c>
      <c r="J3" s="7">
        <v>85</v>
      </c>
      <c r="K3" s="1">
        <v>48</v>
      </c>
      <c r="L3" s="1">
        <f>K3*100/K9</f>
        <v>31.372549019607842</v>
      </c>
    </row>
    <row r="4" spans="1:12" x14ac:dyDescent="0.2">
      <c r="A4" s="1" t="s">
        <v>1</v>
      </c>
      <c r="B4" s="1">
        <v>4</v>
      </c>
      <c r="C4" s="7">
        <v>85</v>
      </c>
      <c r="D4" s="1">
        <v>20</v>
      </c>
      <c r="E4" s="1">
        <f>D4*100/D9</f>
        <v>14.814814814814815</v>
      </c>
      <c r="H4" s="1" t="s">
        <v>1</v>
      </c>
      <c r="I4" s="1">
        <v>4</v>
      </c>
      <c r="J4" s="7">
        <v>85</v>
      </c>
      <c r="K4" s="1">
        <v>20</v>
      </c>
      <c r="L4" s="1">
        <f>K4*100/K9</f>
        <v>13.071895424836601</v>
      </c>
    </row>
    <row r="5" spans="1:12" x14ac:dyDescent="0.2">
      <c r="A5" s="1" t="s">
        <v>28</v>
      </c>
      <c r="B5" s="1"/>
      <c r="C5" s="7">
        <v>85</v>
      </c>
      <c r="D5" s="1">
        <v>20</v>
      </c>
      <c r="E5" s="1">
        <f>D5*100/D9</f>
        <v>14.814814814814815</v>
      </c>
      <c r="H5" s="1" t="s">
        <v>28</v>
      </c>
      <c r="I5" s="1"/>
      <c r="J5" s="7">
        <v>85</v>
      </c>
      <c r="K5" s="1">
        <v>20</v>
      </c>
      <c r="L5" s="1">
        <f>K5*100/K9</f>
        <v>13.071895424836601</v>
      </c>
    </row>
    <row r="6" spans="1:12" x14ac:dyDescent="0.2">
      <c r="A6" s="1" t="s">
        <v>25</v>
      </c>
      <c r="B6" s="1"/>
      <c r="C6" s="7">
        <v>85</v>
      </c>
      <c r="D6" s="1">
        <v>15</v>
      </c>
      <c r="E6" s="1">
        <f>D6*100/D9</f>
        <v>11.111111111111111</v>
      </c>
      <c r="H6" s="1" t="s">
        <v>25</v>
      </c>
      <c r="I6" s="1"/>
      <c r="J6" s="7">
        <v>85</v>
      </c>
      <c r="K6" s="1">
        <v>15</v>
      </c>
      <c r="L6" s="1">
        <f>K6*100/K9</f>
        <v>9.8039215686274517</v>
      </c>
    </row>
    <row r="7" spans="1:12" x14ac:dyDescent="0.2">
      <c r="A7" s="1" t="s">
        <v>2</v>
      </c>
      <c r="B7" s="1">
        <v>5</v>
      </c>
      <c r="C7" s="13">
        <f>G35</f>
        <v>85</v>
      </c>
      <c r="D7" s="1">
        <v>50</v>
      </c>
      <c r="E7" s="1">
        <f>D7*100/D9</f>
        <v>37.037037037037038</v>
      </c>
      <c r="H7" s="1" t="s">
        <v>2</v>
      </c>
      <c r="I7" s="1">
        <v>5</v>
      </c>
      <c r="J7" s="13">
        <f>G35</f>
        <v>85</v>
      </c>
      <c r="K7" s="1">
        <v>50</v>
      </c>
      <c r="L7" s="1">
        <f>K7*100/K9</f>
        <v>32.679738562091501</v>
      </c>
    </row>
    <row r="8" spans="1:12" x14ac:dyDescent="0.2">
      <c r="A8" s="1"/>
      <c r="B8" s="1"/>
      <c r="C8" s="1"/>
      <c r="D8" s="1"/>
      <c r="E8" s="1"/>
      <c r="H8" s="1"/>
      <c r="I8" s="1"/>
      <c r="J8" s="1"/>
      <c r="K8" s="1"/>
      <c r="L8" s="1"/>
    </row>
    <row r="9" spans="1:12" x14ac:dyDescent="0.2">
      <c r="A9" s="1"/>
      <c r="B9" s="1"/>
      <c r="C9" s="1"/>
      <c r="D9" s="1">
        <f>SUM(D3:D8)</f>
        <v>135</v>
      </c>
      <c r="E9" s="1">
        <f>SUM(E3:E8)</f>
        <v>100</v>
      </c>
      <c r="H9" s="1"/>
      <c r="I9" s="1"/>
      <c r="J9" s="1"/>
      <c r="K9" s="1">
        <f>SUM(K3:K8)</f>
        <v>153</v>
      </c>
      <c r="L9" s="1">
        <f>SUM(L3:L8)</f>
        <v>100</v>
      </c>
    </row>
    <row r="10" spans="1:12" x14ac:dyDescent="0.2">
      <c r="A10" s="1"/>
      <c r="B10" s="1"/>
      <c r="C10" s="1"/>
      <c r="D10" s="1"/>
      <c r="E10" s="1"/>
      <c r="H10" s="1"/>
      <c r="I10" s="1"/>
      <c r="J10" s="1"/>
      <c r="K10" s="1"/>
      <c r="L10" s="1"/>
    </row>
    <row r="11" spans="1:12" x14ac:dyDescent="0.2">
      <c r="A11" s="1" t="s">
        <v>8</v>
      </c>
      <c r="B11" s="1"/>
      <c r="C11" s="13">
        <f>C3*D3/D9+C4*D4/D9+C5*D5/D9+C6*D6/D9+C7*D7/D9</f>
        <v>85</v>
      </c>
      <c r="D11" s="1"/>
      <c r="E11" s="1"/>
      <c r="H11" s="1" t="s">
        <v>8</v>
      </c>
      <c r="I11" s="1"/>
      <c r="J11" s="13">
        <f>J3*K3/K9+J4*K4/K9+J5*K5/K9+J6*K6/K9+J7*K7/K9</f>
        <v>85</v>
      </c>
      <c r="K11" s="1"/>
      <c r="L11" s="1"/>
    </row>
    <row r="12" spans="1:12" x14ac:dyDescent="0.2">
      <c r="A12" s="1"/>
      <c r="B12" s="1"/>
      <c r="C12" s="1"/>
      <c r="D12" s="1"/>
      <c r="E12" s="1"/>
      <c r="H12" s="1"/>
      <c r="I12" s="1"/>
      <c r="J12" s="1"/>
      <c r="K12" s="1"/>
      <c r="L12" s="1"/>
    </row>
    <row r="13" spans="1:12" x14ac:dyDescent="0.2">
      <c r="A13" s="8" t="s">
        <v>27</v>
      </c>
      <c r="H13" s="8" t="s">
        <v>27</v>
      </c>
    </row>
    <row r="15" spans="1:12" x14ac:dyDescent="0.2">
      <c r="A15" s="9" t="s">
        <v>14</v>
      </c>
      <c r="B15" s="10"/>
      <c r="C15" s="10"/>
      <c r="D15" s="10"/>
      <c r="E15" s="11"/>
      <c r="H15" s="9" t="s">
        <v>15</v>
      </c>
      <c r="I15" s="10"/>
      <c r="J15" s="10"/>
      <c r="K15" s="10"/>
      <c r="L15" s="11"/>
    </row>
    <row r="16" spans="1:12" x14ac:dyDescent="0.2">
      <c r="A16" s="1" t="s">
        <v>6</v>
      </c>
      <c r="B16" s="1" t="s">
        <v>3</v>
      </c>
      <c r="C16" s="1" t="s">
        <v>7</v>
      </c>
      <c r="D16" s="1" t="s">
        <v>4</v>
      </c>
      <c r="E16" s="1" t="s">
        <v>5</v>
      </c>
      <c r="H16" s="1" t="s">
        <v>6</v>
      </c>
      <c r="I16" s="1" t="s">
        <v>3</v>
      </c>
      <c r="J16" s="1" t="s">
        <v>7</v>
      </c>
      <c r="K16" s="1" t="s">
        <v>4</v>
      </c>
      <c r="L16" s="1" t="s">
        <v>5</v>
      </c>
    </row>
    <row r="17" spans="1:12" x14ac:dyDescent="0.2">
      <c r="A17" s="1" t="s">
        <v>16</v>
      </c>
      <c r="B17" s="1">
        <v>3</v>
      </c>
      <c r="C17" s="7">
        <v>85</v>
      </c>
      <c r="D17" s="1">
        <v>30</v>
      </c>
      <c r="E17" s="1">
        <f>D17*100/D23</f>
        <v>20.689655172413794</v>
      </c>
      <c r="H17" s="1" t="s">
        <v>16</v>
      </c>
      <c r="I17" s="1">
        <v>4</v>
      </c>
      <c r="J17" s="7">
        <v>85</v>
      </c>
      <c r="K17" s="1">
        <v>48</v>
      </c>
      <c r="L17" s="1">
        <f>K17*100/K23</f>
        <v>29.447852760736197</v>
      </c>
    </row>
    <row r="18" spans="1:12" x14ac:dyDescent="0.2">
      <c r="A18" s="1" t="s">
        <v>1</v>
      </c>
      <c r="B18" s="1">
        <v>5</v>
      </c>
      <c r="C18" s="7">
        <v>85</v>
      </c>
      <c r="D18" s="1">
        <v>30</v>
      </c>
      <c r="E18" s="1">
        <f>D18*100/D23</f>
        <v>20.689655172413794</v>
      </c>
      <c r="H18" s="1" t="s">
        <v>1</v>
      </c>
      <c r="I18" s="1">
        <v>5</v>
      </c>
      <c r="J18" s="7">
        <v>85</v>
      </c>
      <c r="K18" s="1">
        <v>30</v>
      </c>
      <c r="L18" s="1">
        <f>K18*100/K23</f>
        <v>18.404907975460123</v>
      </c>
    </row>
    <row r="19" spans="1:12" x14ac:dyDescent="0.2">
      <c r="A19" s="1" t="s">
        <v>28</v>
      </c>
      <c r="B19" s="1"/>
      <c r="C19" s="7">
        <v>85</v>
      </c>
      <c r="D19" s="1">
        <v>20</v>
      </c>
      <c r="E19" s="1">
        <f>D19*100/D23</f>
        <v>13.793103448275861</v>
      </c>
      <c r="H19" s="1" t="s">
        <v>28</v>
      </c>
      <c r="I19" s="1"/>
      <c r="J19" s="7">
        <v>85</v>
      </c>
      <c r="K19" s="1">
        <v>20</v>
      </c>
      <c r="L19" s="1">
        <f>K19*100/K23</f>
        <v>12.269938650306749</v>
      </c>
    </row>
    <row r="20" spans="1:12" x14ac:dyDescent="0.2">
      <c r="A20" s="1" t="s">
        <v>25</v>
      </c>
      <c r="B20" s="1"/>
      <c r="C20" s="7">
        <v>85</v>
      </c>
      <c r="D20" s="1">
        <v>15</v>
      </c>
      <c r="E20" s="1">
        <f>D20*100/D23</f>
        <v>10.344827586206897</v>
      </c>
      <c r="H20" s="1" t="s">
        <v>25</v>
      </c>
      <c r="I20" s="1"/>
      <c r="J20" s="7">
        <v>85</v>
      </c>
      <c r="K20" s="1">
        <v>15</v>
      </c>
      <c r="L20" s="1">
        <f>K20*100/K23</f>
        <v>9.2024539877300615</v>
      </c>
    </row>
    <row r="21" spans="1:12" x14ac:dyDescent="0.2">
      <c r="A21" s="1" t="s">
        <v>2</v>
      </c>
      <c r="B21" s="1">
        <v>5</v>
      </c>
      <c r="C21" s="13">
        <f>G35</f>
        <v>85</v>
      </c>
      <c r="D21" s="1">
        <v>50</v>
      </c>
      <c r="E21" s="1">
        <f>D21*100/D23</f>
        <v>34.482758620689658</v>
      </c>
      <c r="H21" s="1" t="s">
        <v>2</v>
      </c>
      <c r="I21" s="1">
        <v>5</v>
      </c>
      <c r="J21" s="13">
        <f>G35</f>
        <v>85</v>
      </c>
      <c r="K21" s="1">
        <v>50</v>
      </c>
      <c r="L21" s="1">
        <f>K21*100/K23</f>
        <v>30.674846625766872</v>
      </c>
    </row>
    <row r="22" spans="1:12" x14ac:dyDescent="0.2">
      <c r="A22" s="1"/>
      <c r="B22" s="1"/>
      <c r="C22" s="1"/>
      <c r="D22" s="1"/>
      <c r="E22" s="1"/>
      <c r="H22" s="1"/>
      <c r="I22" s="1"/>
      <c r="J22" s="1"/>
      <c r="K22" s="1"/>
      <c r="L22" s="1"/>
    </row>
    <row r="23" spans="1:12" x14ac:dyDescent="0.2">
      <c r="A23" s="1"/>
      <c r="B23" s="1"/>
      <c r="C23" s="1"/>
      <c r="D23" s="1">
        <f>SUM(D17:D22)</f>
        <v>145</v>
      </c>
      <c r="E23" s="1">
        <f>SUM(E17:E22)</f>
        <v>100</v>
      </c>
      <c r="H23" s="1"/>
      <c r="I23" s="1"/>
      <c r="J23" s="1"/>
      <c r="K23" s="1">
        <f>SUM(K17:K22)</f>
        <v>163</v>
      </c>
      <c r="L23" s="1">
        <f>SUM(L17:L22)</f>
        <v>100</v>
      </c>
    </row>
    <row r="24" spans="1:12" x14ac:dyDescent="0.2">
      <c r="A24" s="1"/>
      <c r="B24" s="1"/>
      <c r="C24" s="1"/>
      <c r="D24" s="1"/>
      <c r="E24" s="1"/>
      <c r="H24" s="1"/>
      <c r="I24" s="1"/>
      <c r="J24" s="1"/>
      <c r="K24" s="1"/>
      <c r="L24" s="1"/>
    </row>
    <row r="25" spans="1:12" x14ac:dyDescent="0.2">
      <c r="A25" s="1" t="s">
        <v>8</v>
      </c>
      <c r="B25" s="1"/>
      <c r="C25" s="13">
        <f>C17*D17/D23+C18*D18/D23+C19*D19/D23+C20*D20/D23+C21*D21/D23</f>
        <v>85</v>
      </c>
      <c r="D25" s="1"/>
      <c r="E25" s="1"/>
      <c r="H25" s="1" t="s">
        <v>8</v>
      </c>
      <c r="I25" s="1"/>
      <c r="J25" s="13">
        <f>J17*K17/K23+J18*K18/K23+J19*K19/K23+J20*K20/K23+J21*K21/K23</f>
        <v>85</v>
      </c>
      <c r="K25" s="1"/>
      <c r="L25" s="1"/>
    </row>
    <row r="26" spans="1:12" x14ac:dyDescent="0.2">
      <c r="A26" s="1"/>
      <c r="B26" s="1"/>
      <c r="C26" s="1"/>
      <c r="D26" s="1"/>
      <c r="E26" s="1"/>
      <c r="H26" s="1"/>
      <c r="I26" s="1"/>
      <c r="J26" s="1"/>
      <c r="K26" s="1"/>
      <c r="L26" s="1"/>
    </row>
    <row r="27" spans="1:12" x14ac:dyDescent="0.2">
      <c r="A27" s="8" t="s">
        <v>27</v>
      </c>
      <c r="H27" s="8" t="s">
        <v>27</v>
      </c>
    </row>
    <row r="29" spans="1:12" x14ac:dyDescent="0.2">
      <c r="B29" s="1" t="s">
        <v>18</v>
      </c>
      <c r="C29" s="1"/>
      <c r="D29" s="1"/>
      <c r="E29" s="1" t="s">
        <v>22</v>
      </c>
      <c r="F29" s="1" t="s">
        <v>5</v>
      </c>
      <c r="G29" s="6" t="s">
        <v>7</v>
      </c>
    </row>
    <row r="30" spans="1:12" x14ac:dyDescent="0.2">
      <c r="B30" s="1" t="s">
        <v>19</v>
      </c>
      <c r="C30" s="1"/>
      <c r="D30" s="1"/>
      <c r="E30" s="1">
        <v>1</v>
      </c>
      <c r="F30" s="4">
        <v>0.35</v>
      </c>
      <c r="G30" s="7">
        <v>85</v>
      </c>
    </row>
    <row r="31" spans="1:12" x14ac:dyDescent="0.2">
      <c r="A31" s="2"/>
      <c r="B31" s="5" t="s">
        <v>26</v>
      </c>
      <c r="C31" s="5"/>
      <c r="D31" s="1"/>
      <c r="E31" s="1">
        <v>1</v>
      </c>
      <c r="F31" s="4">
        <v>0.15</v>
      </c>
      <c r="G31" s="7">
        <v>85</v>
      </c>
    </row>
    <row r="32" spans="1:12" x14ac:dyDescent="0.2">
      <c r="A32" s="2"/>
      <c r="B32" s="5" t="s">
        <v>20</v>
      </c>
      <c r="C32" s="5"/>
      <c r="D32" s="1"/>
      <c r="E32" s="1">
        <v>1</v>
      </c>
      <c r="F32" s="4">
        <v>0.15</v>
      </c>
      <c r="G32" s="7">
        <v>85</v>
      </c>
    </row>
    <row r="33" spans="1:7" x14ac:dyDescent="0.2">
      <c r="A33" s="2"/>
      <c r="B33" s="5" t="s">
        <v>21</v>
      </c>
      <c r="C33" s="5"/>
      <c r="D33" s="1"/>
      <c r="E33" s="1">
        <v>2</v>
      </c>
      <c r="F33" s="4">
        <v>0.35</v>
      </c>
      <c r="G33" s="7">
        <v>85</v>
      </c>
    </row>
    <row r="34" spans="1:7" x14ac:dyDescent="0.2">
      <c r="B34" s="3"/>
      <c r="C34" s="3"/>
      <c r="D34" s="3"/>
      <c r="E34" s="1"/>
      <c r="F34" s="1"/>
      <c r="G34" s="1"/>
    </row>
    <row r="35" spans="1:7" x14ac:dyDescent="0.2">
      <c r="B35" s="3"/>
      <c r="C35" s="3"/>
      <c r="D35" s="3"/>
      <c r="E35" s="1"/>
      <c r="F35" s="1" t="s">
        <v>23</v>
      </c>
      <c r="G35" s="13">
        <f>G30*F30+G31*F31+G32*F32+G33*F33</f>
        <v>85</v>
      </c>
    </row>
  </sheetData>
  <mergeCells count="4">
    <mergeCell ref="A15:E15"/>
    <mergeCell ref="A1:E1"/>
    <mergeCell ref="H1:L1"/>
    <mergeCell ref="H15:L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"/>
  <sheetViews>
    <sheetView rightToLeft="1" workbookViewId="0">
      <selection activeCell="E8" sqref="E8"/>
    </sheetView>
  </sheetViews>
  <sheetFormatPr defaultRowHeight="14.25" x14ac:dyDescent="0.2"/>
  <cols>
    <col min="2" max="2" width="11.5" customWidth="1"/>
    <col min="9" max="9" width="11.125" customWidth="1"/>
  </cols>
  <sheetData>
    <row r="1" spans="2:13" x14ac:dyDescent="0.2">
      <c r="B1" s="12" t="s">
        <v>0</v>
      </c>
      <c r="C1" s="12"/>
      <c r="D1" s="12"/>
      <c r="E1" s="12"/>
      <c r="F1" s="12"/>
      <c r="I1" s="12" t="s">
        <v>11</v>
      </c>
      <c r="J1" s="12"/>
      <c r="K1" s="12"/>
      <c r="L1" s="12"/>
      <c r="M1" s="12"/>
    </row>
    <row r="2" spans="2:13" x14ac:dyDescent="0.2">
      <c r="B2" s="8" t="s">
        <v>24</v>
      </c>
      <c r="I2" s="8" t="s">
        <v>24</v>
      </c>
    </row>
    <row r="3" spans="2:13" x14ac:dyDescent="0.2">
      <c r="B3" s="1" t="s">
        <v>6</v>
      </c>
      <c r="C3" s="1" t="s">
        <v>3</v>
      </c>
      <c r="D3" s="1" t="s">
        <v>7</v>
      </c>
      <c r="E3" s="1" t="s">
        <v>4</v>
      </c>
      <c r="F3" s="1" t="s">
        <v>5</v>
      </c>
      <c r="I3" s="1" t="s">
        <v>6</v>
      </c>
      <c r="J3" s="1" t="s">
        <v>3</v>
      </c>
      <c r="K3" s="1" t="s">
        <v>7</v>
      </c>
      <c r="L3" s="1" t="s">
        <v>4</v>
      </c>
      <c r="M3" s="1" t="s">
        <v>5</v>
      </c>
    </row>
    <row r="4" spans="2:13" x14ac:dyDescent="0.2">
      <c r="B4" s="1" t="s">
        <v>16</v>
      </c>
      <c r="C4" s="1">
        <v>4</v>
      </c>
      <c r="D4" s="7">
        <v>85</v>
      </c>
      <c r="E4" s="1">
        <v>48</v>
      </c>
      <c r="F4" s="1">
        <f>E4*100/E9</f>
        <v>33.566433566433567</v>
      </c>
      <c r="I4" s="1" t="s">
        <v>16</v>
      </c>
      <c r="J4" s="1">
        <v>4</v>
      </c>
      <c r="K4" s="7">
        <v>85</v>
      </c>
      <c r="L4" s="1">
        <v>48</v>
      </c>
      <c r="M4" s="1">
        <f>L4*100/L9</f>
        <v>31.372549019607842</v>
      </c>
    </row>
    <row r="5" spans="2:13" x14ac:dyDescent="0.2">
      <c r="B5" s="1" t="s">
        <v>1</v>
      </c>
      <c r="C5" s="1">
        <v>4</v>
      </c>
      <c r="D5" s="7">
        <v>85</v>
      </c>
      <c r="E5" s="1">
        <v>20</v>
      </c>
      <c r="F5" s="1">
        <f>E5*100/E9</f>
        <v>13.986013986013987</v>
      </c>
      <c r="I5" s="1" t="s">
        <v>1</v>
      </c>
      <c r="J5" s="1">
        <v>5</v>
      </c>
      <c r="K5" s="7">
        <v>85</v>
      </c>
      <c r="L5" s="1">
        <v>30</v>
      </c>
      <c r="M5" s="1">
        <f>L5*100/L9</f>
        <v>19.607843137254903</v>
      </c>
    </row>
    <row r="6" spans="2:13" x14ac:dyDescent="0.2">
      <c r="B6" s="1" t="s">
        <v>9</v>
      </c>
      <c r="C6" s="1">
        <v>3</v>
      </c>
      <c r="D6" s="7">
        <v>85</v>
      </c>
      <c r="E6" s="1">
        <v>30</v>
      </c>
      <c r="F6" s="1">
        <f>E6*100/E9</f>
        <v>20.97902097902098</v>
      </c>
      <c r="I6" s="1" t="s">
        <v>9</v>
      </c>
      <c r="J6" s="1">
        <v>3</v>
      </c>
      <c r="K6" s="7">
        <v>85</v>
      </c>
      <c r="L6" s="1">
        <v>30</v>
      </c>
      <c r="M6" s="1">
        <f>L6*100/L9</f>
        <v>19.607843137254903</v>
      </c>
    </row>
    <row r="7" spans="2:13" x14ac:dyDescent="0.2">
      <c r="B7" s="1" t="s">
        <v>10</v>
      </c>
      <c r="C7" s="1">
        <v>5</v>
      </c>
      <c r="D7" s="7">
        <v>85</v>
      </c>
      <c r="E7" s="1">
        <v>30</v>
      </c>
      <c r="F7" s="1">
        <f>E7*100/E9</f>
        <v>20.97902097902098</v>
      </c>
      <c r="I7" s="1" t="s">
        <v>10</v>
      </c>
      <c r="J7" s="1">
        <v>5</v>
      </c>
      <c r="K7" s="7">
        <v>85</v>
      </c>
      <c r="L7" s="1">
        <v>30</v>
      </c>
      <c r="M7" s="1">
        <f>L7*100/L9</f>
        <v>19.607843137254903</v>
      </c>
    </row>
    <row r="8" spans="2:13" x14ac:dyDescent="0.2">
      <c r="B8" s="1" t="s">
        <v>29</v>
      </c>
      <c r="C8" s="1"/>
      <c r="D8" s="7">
        <v>85</v>
      </c>
      <c r="E8" s="1">
        <v>15</v>
      </c>
      <c r="F8" s="1">
        <f>E8*100/E9</f>
        <v>10.48951048951049</v>
      </c>
      <c r="I8" s="1" t="s">
        <v>29</v>
      </c>
      <c r="J8" s="1"/>
      <c r="K8" s="7">
        <v>85</v>
      </c>
      <c r="L8" s="1">
        <v>15</v>
      </c>
      <c r="M8" s="1">
        <f>L8*100/L9</f>
        <v>9.8039215686274517</v>
      </c>
    </row>
    <row r="9" spans="2:13" x14ac:dyDescent="0.2">
      <c r="B9" s="1"/>
      <c r="C9" s="1"/>
      <c r="D9" s="1"/>
      <c r="E9" s="1">
        <f>SUM(E4:E8)</f>
        <v>143</v>
      </c>
      <c r="F9" s="1">
        <f>SUM(F4:F8)</f>
        <v>100.00000000000001</v>
      </c>
      <c r="I9" s="1"/>
      <c r="J9" s="1"/>
      <c r="K9" s="1"/>
      <c r="L9" s="1">
        <f>SUM(L4:L8)</f>
        <v>153</v>
      </c>
      <c r="M9" s="1">
        <f>SUM(M4:M8)</f>
        <v>100</v>
      </c>
    </row>
    <row r="10" spans="2:13" x14ac:dyDescent="0.2">
      <c r="B10" s="1"/>
      <c r="C10" s="1"/>
      <c r="D10" s="1"/>
      <c r="E10" s="1"/>
      <c r="F10" s="1"/>
      <c r="I10" s="1"/>
      <c r="J10" s="1"/>
      <c r="K10" s="1"/>
      <c r="L10" s="1"/>
      <c r="M10" s="1"/>
    </row>
    <row r="11" spans="2:13" x14ac:dyDescent="0.2">
      <c r="B11" s="1" t="s">
        <v>8</v>
      </c>
      <c r="C11" s="1"/>
      <c r="D11" s="1">
        <f>D4*E4/E9+D5*E5/E9+D6*E6/E9+D7*E7/E9+D8*E8/E9</f>
        <v>85</v>
      </c>
      <c r="E11" s="1"/>
      <c r="F11" s="1"/>
      <c r="I11" s="1" t="s">
        <v>8</v>
      </c>
      <c r="J11" s="1"/>
      <c r="K11" s="1">
        <f>K4*L4/L9+K5*L5/L9+K6*L6/L9+K7*L7/L9+K8*L8/L9</f>
        <v>85</v>
      </c>
      <c r="L11" s="1"/>
      <c r="M11" s="1"/>
    </row>
    <row r="12" spans="2:13" x14ac:dyDescent="0.2">
      <c r="B12" s="1"/>
      <c r="C12" s="1"/>
      <c r="D12" s="1"/>
      <c r="E12" s="1"/>
      <c r="F12" s="1"/>
      <c r="I12" s="1"/>
      <c r="J12" s="1"/>
      <c r="K12" s="1"/>
      <c r="L12" s="1"/>
      <c r="M12" s="1"/>
    </row>
  </sheetData>
  <mergeCells count="2">
    <mergeCell ref="B1:F1"/>
    <mergeCell ref="I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rightToLeft="1" workbookViewId="0">
      <selection activeCell="C11" sqref="C11"/>
    </sheetView>
  </sheetViews>
  <sheetFormatPr defaultRowHeight="14.25" x14ac:dyDescent="0.2"/>
  <cols>
    <col min="1" max="1" width="12.25" bestFit="1" customWidth="1"/>
    <col min="8" max="8" width="12.25" bestFit="1" customWidth="1"/>
  </cols>
  <sheetData>
    <row r="1" spans="1:12" x14ac:dyDescent="0.2">
      <c r="A1" s="12" t="s">
        <v>0</v>
      </c>
      <c r="B1" s="12"/>
      <c r="C1" s="12"/>
      <c r="D1" s="12"/>
      <c r="E1" s="12"/>
      <c r="H1" s="12" t="s">
        <v>11</v>
      </c>
      <c r="I1" s="12"/>
      <c r="J1" s="12"/>
      <c r="K1" s="12"/>
      <c r="L1" s="12"/>
    </row>
    <row r="2" spans="1:12" x14ac:dyDescent="0.2">
      <c r="A2" s="8" t="s">
        <v>24</v>
      </c>
      <c r="H2" s="8" t="s">
        <v>24</v>
      </c>
    </row>
    <row r="3" spans="1:12" x14ac:dyDescent="0.2">
      <c r="A3" s="1" t="s">
        <v>6</v>
      </c>
      <c r="B3" s="1" t="s">
        <v>3</v>
      </c>
      <c r="C3" s="1" t="s">
        <v>7</v>
      </c>
      <c r="D3" s="1" t="s">
        <v>4</v>
      </c>
      <c r="E3" s="1" t="s">
        <v>5</v>
      </c>
      <c r="H3" s="1" t="s">
        <v>6</v>
      </c>
      <c r="I3" s="1" t="s">
        <v>3</v>
      </c>
      <c r="J3" s="1" t="s">
        <v>7</v>
      </c>
      <c r="K3" s="1" t="s">
        <v>4</v>
      </c>
      <c r="L3" s="1" t="s">
        <v>5</v>
      </c>
    </row>
    <row r="4" spans="1:12" x14ac:dyDescent="0.2">
      <c r="A4" s="1" t="s">
        <v>16</v>
      </c>
      <c r="B4" s="1">
        <v>5</v>
      </c>
      <c r="C4" s="7">
        <v>85</v>
      </c>
      <c r="D4" s="1">
        <v>75</v>
      </c>
      <c r="E4" s="1">
        <f>D4*100/D9</f>
        <v>40.54054054054054</v>
      </c>
      <c r="H4" s="1" t="s">
        <v>16</v>
      </c>
      <c r="I4" s="1">
        <v>5</v>
      </c>
      <c r="J4" s="7">
        <v>85</v>
      </c>
      <c r="K4" s="1">
        <v>75</v>
      </c>
      <c r="L4" s="1">
        <f>K4*100/K9</f>
        <v>38.46153846153846</v>
      </c>
    </row>
    <row r="5" spans="1:12" x14ac:dyDescent="0.2">
      <c r="A5" s="1" t="s">
        <v>1</v>
      </c>
      <c r="B5" s="1">
        <v>4</v>
      </c>
      <c r="C5" s="7">
        <v>85</v>
      </c>
      <c r="D5" s="1">
        <v>20</v>
      </c>
      <c r="E5" s="1">
        <f>D5*100/D9</f>
        <v>10.810810810810811</v>
      </c>
      <c r="H5" s="1" t="s">
        <v>1</v>
      </c>
      <c r="I5" s="1">
        <v>5</v>
      </c>
      <c r="J5" s="7">
        <v>85</v>
      </c>
      <c r="K5" s="1">
        <v>30</v>
      </c>
      <c r="L5" s="1">
        <f>K5*100/K9</f>
        <v>15.384615384615385</v>
      </c>
    </row>
    <row r="6" spans="1:12" x14ac:dyDescent="0.2">
      <c r="A6" s="1" t="s">
        <v>9</v>
      </c>
      <c r="B6" s="1">
        <v>5</v>
      </c>
      <c r="C6" s="7">
        <v>85</v>
      </c>
      <c r="D6" s="1">
        <v>75</v>
      </c>
      <c r="E6" s="1">
        <f>D6*100/D9</f>
        <v>40.54054054054054</v>
      </c>
      <c r="H6" s="1" t="s">
        <v>9</v>
      </c>
      <c r="I6" s="1">
        <v>5</v>
      </c>
      <c r="J6" s="7">
        <v>85</v>
      </c>
      <c r="K6" s="1">
        <v>75</v>
      </c>
      <c r="L6" s="1">
        <f>K6*100/K9</f>
        <v>38.46153846153846</v>
      </c>
    </row>
    <row r="7" spans="1:12" x14ac:dyDescent="0.2">
      <c r="A7" s="1" t="s">
        <v>17</v>
      </c>
      <c r="B7" s="1"/>
      <c r="C7" s="7">
        <v>85</v>
      </c>
      <c r="D7" s="1">
        <v>15</v>
      </c>
      <c r="E7" s="1">
        <f>D7*100/D9</f>
        <v>8.1081081081081088</v>
      </c>
      <c r="H7" s="1" t="s">
        <v>17</v>
      </c>
      <c r="I7" s="1"/>
      <c r="J7" s="7">
        <v>85</v>
      </c>
      <c r="K7" s="1">
        <v>15</v>
      </c>
      <c r="L7" s="1">
        <f>K7*100/K9</f>
        <v>7.6923076923076925</v>
      </c>
    </row>
    <row r="8" spans="1:12" x14ac:dyDescent="0.2">
      <c r="A8" s="1"/>
      <c r="B8" s="1"/>
      <c r="C8" s="6"/>
      <c r="D8" s="1"/>
      <c r="E8" s="1"/>
      <c r="H8" s="1"/>
      <c r="I8" s="1"/>
      <c r="J8" s="1"/>
      <c r="K8" s="1"/>
      <c r="L8" s="1"/>
    </row>
    <row r="9" spans="1:12" x14ac:dyDescent="0.2">
      <c r="A9" s="1"/>
      <c r="B9" s="1"/>
      <c r="C9" s="1"/>
      <c r="D9" s="1">
        <f>SUM(D4:D8)</f>
        <v>185</v>
      </c>
      <c r="E9" s="1">
        <f>SUM(E4:E8)</f>
        <v>100.00000000000001</v>
      </c>
      <c r="H9" s="1"/>
      <c r="I9" s="1"/>
      <c r="J9" s="1"/>
      <c r="K9" s="1">
        <f>SUM(K4:K8)</f>
        <v>195</v>
      </c>
      <c r="L9" s="1">
        <f>SUM(L4:L8)</f>
        <v>100</v>
      </c>
    </row>
    <row r="10" spans="1:12" x14ac:dyDescent="0.2">
      <c r="A10" s="1"/>
      <c r="B10" s="1"/>
      <c r="C10" s="1"/>
      <c r="D10" s="1"/>
      <c r="E10" s="1"/>
      <c r="H10" s="1"/>
      <c r="I10" s="1"/>
      <c r="J10" s="1"/>
      <c r="K10" s="1"/>
      <c r="L10" s="1"/>
    </row>
    <row r="11" spans="1:12" x14ac:dyDescent="0.2">
      <c r="A11" s="1" t="s">
        <v>8</v>
      </c>
      <c r="B11" s="1"/>
      <c r="C11" s="1">
        <f>C4*D4/D9+C5*D5/D9+C6*D6/D9+C7*D7/D9</f>
        <v>84.999999999999986</v>
      </c>
      <c r="D11" s="1"/>
      <c r="E11" s="1"/>
      <c r="H11" s="1" t="s">
        <v>8</v>
      </c>
      <c r="I11" s="1"/>
      <c r="J11" s="1">
        <f>J4*K4/K9+J5*K5/K9+J6*K6/K9+J7*K7/K9</f>
        <v>85</v>
      </c>
      <c r="K11" s="1"/>
      <c r="L11" s="1"/>
    </row>
    <row r="12" spans="1:12" x14ac:dyDescent="0.2">
      <c r="A12" s="1"/>
      <c r="B12" s="1"/>
      <c r="C12" s="1"/>
      <c r="D12" s="1"/>
      <c r="E12" s="1"/>
      <c r="H12" s="1"/>
      <c r="I12" s="1"/>
      <c r="J12" s="1"/>
      <c r="K12" s="1"/>
      <c r="L12" s="1"/>
    </row>
  </sheetData>
  <mergeCells count="2">
    <mergeCell ref="A1:E1"/>
    <mergeCell ref="H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חברה</vt:lpstr>
      <vt:lpstr>טבע</vt:lpstr>
      <vt:lpstr>מדוייקים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Keren Lee Madmon</dc:creator>
  <cp:lastModifiedBy>Keren-li MADMON</cp:lastModifiedBy>
  <dcterms:created xsi:type="dcterms:W3CDTF">2015-08-25T19:43:47Z</dcterms:created>
  <dcterms:modified xsi:type="dcterms:W3CDTF">2018-03-07T07:58:40Z</dcterms:modified>
</cp:coreProperties>
</file>